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2c6c3dcfefe899/"/>
    </mc:Choice>
  </mc:AlternateContent>
  <xr:revisionPtr revIDLastSave="0" documentId="8_{63A61E15-BC31-4C33-8BB4-382626856226}" xr6:coauthVersionLast="47" xr6:coauthVersionMax="47" xr10:uidLastSave="{00000000-0000-0000-0000-000000000000}"/>
  <bookViews>
    <workbookView xWindow="20685" yWindow="4290" windowWidth="15330" windowHeight="10890" tabRatio="755" xr2:uid="{6889A76D-8B3C-4B9F-831E-2BC2CF70B3A7}"/>
  </bookViews>
  <sheets>
    <sheet name="Report" sheetId="2" r:id="rId1"/>
    <sheet name="Aging Analysis with Pivot Table" sheetId="1" r:id="rId2"/>
  </sheets>
  <externalReferences>
    <externalReference r:id="rId3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pivotCaches>
    <pivotCache cacheId="55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10" i="1"/>
</calcChain>
</file>

<file path=xl/sharedStrings.xml><?xml version="1.0" encoding="utf-8"?>
<sst xmlns="http://schemas.openxmlformats.org/spreadsheetml/2006/main" count="44" uniqueCount="38">
  <si>
    <t>Sum of Amount</t>
  </si>
  <si>
    <t>Column Labels</t>
  </si>
  <si>
    <t>Row Labels</t>
  </si>
  <si>
    <t>Not due</t>
  </si>
  <si>
    <t>1-30 Days</t>
  </si>
  <si>
    <t>31-60 Days</t>
  </si>
  <si>
    <t>61-90 Days</t>
  </si>
  <si>
    <t>&gt; 90 Days</t>
  </si>
  <si>
    <t>Grand Total</t>
  </si>
  <si>
    <t>Days Past</t>
  </si>
  <si>
    <t>Slabs</t>
  </si>
  <si>
    <t>Bracket</t>
  </si>
  <si>
    <t>0 days</t>
  </si>
  <si>
    <t>Less than 30 days</t>
  </si>
  <si>
    <t>Less than 60 days</t>
  </si>
  <si>
    <t>Less than 90 days</t>
  </si>
  <si>
    <t>More than 90 days</t>
  </si>
  <si>
    <t>Order</t>
  </si>
  <si>
    <t>Customer</t>
  </si>
  <si>
    <t>Date</t>
  </si>
  <si>
    <t>Amount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</si>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</sst>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saan" refreshedDate="44939.809148148146" createdVersion="8" refreshedVersion="8" minRefreshableVersion="3" recordCount="17" xr:uid="{BFBD7732-3A1B-4300-8A76-B2B700404F69}">
  <cacheSource type="worksheet">
    <worksheetSource ref="B9:F26" sheet="Aging Analysis with Pivot Table"/>
  </cacheSource>
  <cacheFields count="5">
    <cacheField name="Order" numFmtId="0">
      <sharedItems containsSemiMixedTypes="0" containsString="0" containsNumber="1" containsInteger="1" minValue="10643" maxValue="10659" count="17">
        <n v="10643"/>
        <n v="10644"/>
        <n v="10645"/>
        <n v="10646"/>
        <n v="10647"/>
        <n v="10648"/>
        <n v="10649"/>
        <n v="10650"/>
        <n v="10651"/>
        <n v="10652"/>
        <n v="10653"/>
        <n v="10654"/>
        <n v="10655"/>
        <n v="10656"/>
        <n v="10657"/>
        <n v="10658"/>
        <n v="10659"/>
      </sharedItems>
    </cacheField>
    <cacheField name="Customer" numFmtId="0">
      <sharedItems/>
    </cacheField>
    <cacheField name="Date" numFmtId="14">
      <sharedItems containsSemiMixedTypes="0" containsNonDate="0" containsDate="1" containsString="0" minDate="2022-08-10T00:00:00" maxDate="2023-02-01T00:00:00"/>
    </cacheField>
    <cacheField name="Amount" numFmtId="0">
      <sharedItems containsSemiMixedTypes="0" containsString="0" containsNumber="1" containsInteger="1" minValue="501" maxValue="972"/>
    </cacheField>
    <cacheField name="Bracket" numFmtId="0">
      <sharedItems count="5">
        <s v="1-30 Days"/>
        <s v="31-60 Days"/>
        <s v="&gt; 90 Days"/>
        <s v="61-90 Days"/>
        <s v="Not du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s v="Benedict Cucum"/>
    <d v="2022-12-27T00:00:00"/>
    <n v="586"/>
    <x v="0"/>
  </r>
  <r>
    <x v="1"/>
    <s v="Blake Dreary"/>
    <d v="2022-11-17T00:00:00"/>
    <n v="972"/>
    <x v="1"/>
  </r>
  <r>
    <x v="2"/>
    <s v="Bey Twice"/>
    <d v="2022-08-10T00:00:00"/>
    <n v="503"/>
    <x v="2"/>
  </r>
  <r>
    <x v="3"/>
    <s v="Arnold Shawarma"/>
    <d v="2022-11-08T00:00:00"/>
    <n v="619"/>
    <x v="3"/>
  </r>
  <r>
    <x v="4"/>
    <s v="Clint Eastwood"/>
    <d v="2022-12-14T00:00:00"/>
    <n v="650"/>
    <x v="0"/>
  </r>
  <r>
    <x v="5"/>
    <s v="Olivia Calme"/>
    <d v="2022-11-15T00:00:00"/>
    <n v="960"/>
    <x v="1"/>
  </r>
  <r>
    <x v="6"/>
    <s v="Parah Salin"/>
    <d v="2022-12-11T00:00:00"/>
    <n v="909"/>
    <x v="1"/>
  </r>
  <r>
    <x v="7"/>
    <s v="Elijah Plastic"/>
    <d v="2022-12-23T00:00:00"/>
    <n v="934"/>
    <x v="0"/>
  </r>
  <r>
    <x v="8"/>
    <s v="Tom Softy"/>
    <d v="2022-12-27T00:00:00"/>
    <n v="962"/>
    <x v="0"/>
  </r>
  <r>
    <x v="9"/>
    <s v="John Badman"/>
    <d v="2022-10-12T00:00:00"/>
    <n v="769"/>
    <x v="2"/>
  </r>
  <r>
    <x v="10"/>
    <s v="Kanye East"/>
    <d v="2023-01-08T00:00:00"/>
    <n v="748"/>
    <x v="0"/>
  </r>
  <r>
    <x v="11"/>
    <s v="Reese Withaspoon"/>
    <d v="2023-01-18T00:00:00"/>
    <n v="701"/>
    <x v="4"/>
  </r>
  <r>
    <x v="12"/>
    <s v="Swan Ronson"/>
    <d v="2023-01-31T00:00:00"/>
    <n v="936"/>
    <x v="4"/>
  </r>
  <r>
    <x v="13"/>
    <s v="50 Dollar Dollar"/>
    <d v="2022-12-05T00:00:00"/>
    <n v="585"/>
    <x v="1"/>
  </r>
  <r>
    <x v="14"/>
    <s v="Jonah Mountain"/>
    <d v="2022-10-11T00:00:00"/>
    <n v="958"/>
    <x v="2"/>
  </r>
  <r>
    <x v="15"/>
    <s v="Jeff Tunnels"/>
    <d v="2022-11-05T00:00:00"/>
    <n v="501"/>
    <x v="3"/>
  </r>
  <r>
    <x v="16"/>
    <s v="Keira Daily"/>
    <d v="2023-01-29T00:00:00"/>
    <n v="57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D85E67-5747-417C-A9D2-8FB6E2D8ADA3}" name="PivotTable3" cacheId="551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3:F22" firstHeaderRow="1" firstDataRow="2" firstDataCol="1"/>
  <pivotFields count="5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numFmtId="14" showAll="0"/>
    <pivotField dataField="1" showAll="0"/>
    <pivotField axis="axisCol" showAll="0">
      <items count="6">
        <item x="4"/>
        <item x="0"/>
        <item x="1"/>
        <item x="3"/>
        <item x="2"/>
        <item t="default"/>
      </items>
    </pivotField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>
      <x v="4"/>
    </i>
  </colItems>
  <dataFields count="1">
    <dataField name="Sum of Amount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5F19-9CB9-43E4-8970-4E88F6FEEC42}">
  <dimension ref="A3:F22"/>
  <sheetViews>
    <sheetView tabSelected="1" zoomScale="70" zoomScaleNormal="70" workbookViewId="0">
      <selection activeCell="A3" sqref="A3"/>
    </sheetView>
  </sheetViews>
  <sheetFormatPr defaultRowHeight="21"/>
  <cols>
    <col min="1" max="1" width="13.453125" bestFit="1" customWidth="1"/>
    <col min="2" max="2" width="14.7265625" bestFit="1" customWidth="1"/>
    <col min="3" max="3" width="8.54296875" bestFit="1" customWidth="1"/>
    <col min="4" max="5" width="9.54296875" bestFit="1" customWidth="1"/>
    <col min="6" max="6" width="8.36328125" bestFit="1" customWidth="1"/>
    <col min="7" max="7" width="10.1796875" bestFit="1" customWidth="1"/>
  </cols>
  <sheetData>
    <row r="3" spans="1:6">
      <c r="A3" s="12" t="s">
        <v>0</v>
      </c>
      <c r="B3" s="12" t="s">
        <v>1</v>
      </c>
    </row>
    <row r="4" spans="1:6">
      <c r="A4" s="12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13">
        <v>10643</v>
      </c>
      <c r="B5" s="14"/>
      <c r="C5" s="14">
        <v>586</v>
      </c>
      <c r="D5" s="14"/>
      <c r="E5" s="14"/>
      <c r="F5" s="14"/>
    </row>
    <row r="6" spans="1:6">
      <c r="A6" s="13">
        <v>10644</v>
      </c>
      <c r="B6" s="14"/>
      <c r="C6" s="14"/>
      <c r="D6" s="14">
        <v>972</v>
      </c>
      <c r="E6" s="14"/>
      <c r="F6" s="14"/>
    </row>
    <row r="7" spans="1:6">
      <c r="A7" s="13">
        <v>10645</v>
      </c>
      <c r="B7" s="14"/>
      <c r="C7" s="14"/>
      <c r="D7" s="14"/>
      <c r="E7" s="14"/>
      <c r="F7" s="14">
        <v>503</v>
      </c>
    </row>
    <row r="8" spans="1:6">
      <c r="A8" s="13">
        <v>10646</v>
      </c>
      <c r="B8" s="14"/>
      <c r="C8" s="14"/>
      <c r="D8" s="14"/>
      <c r="E8" s="14">
        <v>619</v>
      </c>
      <c r="F8" s="14"/>
    </row>
    <row r="9" spans="1:6">
      <c r="A9" s="13">
        <v>10647</v>
      </c>
      <c r="B9" s="14"/>
      <c r="C9" s="14">
        <v>650</v>
      </c>
      <c r="D9" s="14"/>
      <c r="E9" s="14"/>
      <c r="F9" s="14"/>
    </row>
    <row r="10" spans="1:6">
      <c r="A10" s="13">
        <v>10648</v>
      </c>
      <c r="B10" s="14"/>
      <c r="C10" s="14"/>
      <c r="D10" s="14">
        <v>960</v>
      </c>
      <c r="E10" s="14"/>
      <c r="F10" s="14"/>
    </row>
    <row r="11" spans="1:6">
      <c r="A11" s="13">
        <v>10649</v>
      </c>
      <c r="B11" s="14"/>
      <c r="C11" s="14"/>
      <c r="D11" s="14">
        <v>909</v>
      </c>
      <c r="E11" s="14"/>
      <c r="F11" s="14"/>
    </row>
    <row r="12" spans="1:6">
      <c r="A12" s="13">
        <v>10650</v>
      </c>
      <c r="B12" s="14"/>
      <c r="C12" s="14">
        <v>934</v>
      </c>
      <c r="D12" s="14"/>
      <c r="E12" s="14"/>
      <c r="F12" s="14"/>
    </row>
    <row r="13" spans="1:6">
      <c r="A13" s="13">
        <v>10651</v>
      </c>
      <c r="B13" s="14"/>
      <c r="C13" s="14">
        <v>962</v>
      </c>
      <c r="D13" s="14"/>
      <c r="E13" s="14"/>
      <c r="F13" s="14"/>
    </row>
    <row r="14" spans="1:6">
      <c r="A14" s="13">
        <v>10652</v>
      </c>
      <c r="B14" s="14"/>
      <c r="C14" s="14"/>
      <c r="D14" s="14"/>
      <c r="E14" s="14"/>
      <c r="F14" s="14">
        <v>769</v>
      </c>
    </row>
    <row r="15" spans="1:6">
      <c r="A15" s="13">
        <v>10653</v>
      </c>
      <c r="B15" s="14"/>
      <c r="C15" s="14">
        <v>748</v>
      </c>
      <c r="D15" s="14"/>
      <c r="E15" s="14"/>
      <c r="F15" s="14"/>
    </row>
    <row r="16" spans="1:6">
      <c r="A16" s="13">
        <v>10654</v>
      </c>
      <c r="B16" s="14">
        <v>701</v>
      </c>
      <c r="C16" s="14"/>
      <c r="D16" s="14"/>
      <c r="E16" s="14"/>
      <c r="F16" s="14"/>
    </row>
    <row r="17" spans="1:6">
      <c r="A17" s="13">
        <v>10655</v>
      </c>
      <c r="B17" s="14">
        <v>936</v>
      </c>
      <c r="C17" s="14"/>
      <c r="D17" s="14"/>
      <c r="E17" s="14"/>
      <c r="F17" s="14"/>
    </row>
    <row r="18" spans="1:6">
      <c r="A18" s="13">
        <v>10656</v>
      </c>
      <c r="B18" s="14"/>
      <c r="C18" s="14"/>
      <c r="D18" s="14">
        <v>585</v>
      </c>
      <c r="E18" s="14"/>
      <c r="F18" s="14"/>
    </row>
    <row r="19" spans="1:6">
      <c r="A19" s="13">
        <v>10657</v>
      </c>
      <c r="B19" s="14"/>
      <c r="C19" s="14"/>
      <c r="D19" s="14"/>
      <c r="E19" s="14"/>
      <c r="F19" s="14">
        <v>958</v>
      </c>
    </row>
    <row r="20" spans="1:6">
      <c r="A20" s="13">
        <v>10658</v>
      </c>
      <c r="B20" s="14"/>
      <c r="C20" s="14"/>
      <c r="D20" s="14"/>
      <c r="E20" s="14">
        <v>501</v>
      </c>
      <c r="F20" s="14"/>
    </row>
    <row r="21" spans="1:6">
      <c r="A21" s="13">
        <v>10659</v>
      </c>
      <c r="B21" s="14">
        <v>570</v>
      </c>
      <c r="C21" s="14"/>
      <c r="D21" s="14"/>
      <c r="E21" s="14"/>
      <c r="F21" s="14"/>
    </row>
    <row r="22" spans="1:6">
      <c r="A22" s="13" t="s">
        <v>8</v>
      </c>
      <c r="B22" s="14">
        <v>2207</v>
      </c>
      <c r="C22" s="14">
        <v>3880</v>
      </c>
      <c r="D22" s="14">
        <v>3426</v>
      </c>
      <c r="E22" s="14">
        <v>1120</v>
      </c>
      <c r="F22" s="14">
        <v>2230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DB93-6868-462E-8D53-58ECAB2C1203}">
  <dimension ref="B2:F26"/>
  <sheetViews>
    <sheetView zoomScale="90" zoomScaleNormal="90" workbookViewId="0">
      <selection activeCell="F10" sqref="F10"/>
    </sheetView>
  </sheetViews>
  <sheetFormatPr defaultRowHeight="21"/>
  <cols>
    <col min="1" max="1" width="1.7265625" customWidth="1"/>
    <col min="2" max="2" width="5.90625" bestFit="1" customWidth="1"/>
    <col min="3" max="3" width="15.6328125" bestFit="1" customWidth="1"/>
    <col min="4" max="4" width="10.26953125" bestFit="1" customWidth="1"/>
    <col min="5" max="5" width="9.81640625" bestFit="1" customWidth="1"/>
    <col min="6" max="6" width="10" customWidth="1"/>
  </cols>
  <sheetData>
    <row r="2" spans="2:6" ht="25.5" customHeight="1">
      <c r="C2" s="9" t="s">
        <v>9</v>
      </c>
      <c r="D2" s="10" t="s">
        <v>10</v>
      </c>
      <c r="E2" s="10" t="s">
        <v>11</v>
      </c>
    </row>
    <row r="3" spans="2:6">
      <c r="C3" s="8" t="s">
        <v>12</v>
      </c>
      <c r="D3" s="11">
        <v>0</v>
      </c>
      <c r="E3" s="11" t="s">
        <v>3</v>
      </c>
    </row>
    <row r="4" spans="2:6">
      <c r="C4" s="8" t="s">
        <v>13</v>
      </c>
      <c r="D4" s="11">
        <v>1</v>
      </c>
      <c r="E4" s="11" t="s">
        <v>4</v>
      </c>
    </row>
    <row r="5" spans="2:6">
      <c r="C5" s="8" t="s">
        <v>14</v>
      </c>
      <c r="D5" s="11">
        <v>31</v>
      </c>
      <c r="E5" s="11" t="s">
        <v>5</v>
      </c>
    </row>
    <row r="6" spans="2:6">
      <c r="C6" s="8" t="s">
        <v>15</v>
      </c>
      <c r="D6" s="11">
        <v>61</v>
      </c>
      <c r="E6" s="11" t="s">
        <v>6</v>
      </c>
    </row>
    <row r="7" spans="2:6">
      <c r="C7" s="8" t="s">
        <v>16</v>
      </c>
      <c r="D7" s="11">
        <v>91</v>
      </c>
      <c r="E7" s="11" t="s">
        <v>7</v>
      </c>
    </row>
    <row r="9" spans="2:6" ht="21.75" thickBot="1">
      <c r="B9" s="2" t="s">
        <v>17</v>
      </c>
      <c r="C9" s="1" t="s">
        <v>18</v>
      </c>
      <c r="D9" s="3" t="s">
        <v>19</v>
      </c>
      <c r="E9" s="3" t="s">
        <v>20</v>
      </c>
      <c r="F9" s="3" t="s">
        <v>11</v>
      </c>
    </row>
    <row r="10" spans="2:6">
      <c r="B10" s="4">
        <v>10643</v>
      </c>
      <c r="C10" s="7" t="s">
        <v>21</v>
      </c>
      <c r="D10" s="5">
        <v>44922</v>
      </c>
      <c r="E10" s="7">
        <v>586</v>
      </c>
      <c r="F10" s="6" t="str">
        <f ca="1">VLOOKUP(IF(TODAY()&gt;D10,TODAY()-D10,0),$D$3:$E$7,2,TRUE)</f>
        <v>&gt; 90 Days</v>
      </c>
    </row>
    <row r="11" spans="2:6">
      <c r="B11" s="4">
        <v>10644</v>
      </c>
      <c r="C11" s="7" t="s">
        <v>22</v>
      </c>
      <c r="D11" s="5">
        <v>44882</v>
      </c>
      <c r="E11" s="7">
        <v>972</v>
      </c>
      <c r="F11" s="6" t="str">
        <f t="shared" ref="F11:F26" ca="1" si="0">VLOOKUP(IF(TODAY()&gt;D11,TODAY()-D11,0),$D$3:$E$7,2,TRUE)</f>
        <v>&gt; 90 Days</v>
      </c>
    </row>
    <row r="12" spans="2:6">
      <c r="B12" s="4">
        <v>10645</v>
      </c>
      <c r="C12" s="7" t="s">
        <v>23</v>
      </c>
      <c r="D12" s="5">
        <v>44783</v>
      </c>
      <c r="E12" s="7">
        <v>503</v>
      </c>
      <c r="F12" s="6" t="str">
        <f t="shared" ca="1" si="0"/>
        <v>&gt; 90 Days</v>
      </c>
    </row>
    <row r="13" spans="2:6">
      <c r="B13" s="4">
        <v>10646</v>
      </c>
      <c r="C13" s="7" t="s">
        <v>24</v>
      </c>
      <c r="D13" s="5">
        <v>44873</v>
      </c>
      <c r="E13" s="7">
        <v>619</v>
      </c>
      <c r="F13" s="6" t="str">
        <f t="shared" ca="1" si="0"/>
        <v>&gt; 90 Days</v>
      </c>
    </row>
    <row r="14" spans="2:6">
      <c r="B14" s="4">
        <v>10647</v>
      </c>
      <c r="C14" s="7" t="s">
        <v>25</v>
      </c>
      <c r="D14" s="5">
        <v>44909</v>
      </c>
      <c r="E14" s="7">
        <v>650</v>
      </c>
      <c r="F14" s="6" t="str">
        <f t="shared" ca="1" si="0"/>
        <v>&gt; 90 Days</v>
      </c>
    </row>
    <row r="15" spans="2:6">
      <c r="B15" s="4">
        <v>10648</v>
      </c>
      <c r="C15" s="7" t="s">
        <v>26</v>
      </c>
      <c r="D15" s="5">
        <v>44880</v>
      </c>
      <c r="E15" s="7">
        <v>960</v>
      </c>
      <c r="F15" s="6" t="str">
        <f t="shared" ca="1" si="0"/>
        <v>&gt; 90 Days</v>
      </c>
    </row>
    <row r="16" spans="2:6">
      <c r="B16" s="4">
        <v>10649</v>
      </c>
      <c r="C16" s="7" t="s">
        <v>27</v>
      </c>
      <c r="D16" s="5">
        <v>44906</v>
      </c>
      <c r="E16" s="7">
        <v>909</v>
      </c>
      <c r="F16" s="6" t="str">
        <f t="shared" ca="1" si="0"/>
        <v>&gt; 90 Days</v>
      </c>
    </row>
    <row r="17" spans="2:6">
      <c r="B17" s="4">
        <v>10650</v>
      </c>
      <c r="C17" s="7" t="s">
        <v>28</v>
      </c>
      <c r="D17" s="5">
        <v>44918</v>
      </c>
      <c r="E17" s="7">
        <v>934</v>
      </c>
      <c r="F17" s="6" t="str">
        <f t="shared" ca="1" si="0"/>
        <v>&gt; 90 Days</v>
      </c>
    </row>
    <row r="18" spans="2:6">
      <c r="B18" s="4">
        <v>10651</v>
      </c>
      <c r="C18" s="7" t="s">
        <v>29</v>
      </c>
      <c r="D18" s="5">
        <v>44922</v>
      </c>
      <c r="E18" s="7">
        <v>962</v>
      </c>
      <c r="F18" s="6" t="str">
        <f t="shared" ca="1" si="0"/>
        <v>&gt; 90 Days</v>
      </c>
    </row>
    <row r="19" spans="2:6">
      <c r="B19" s="4">
        <v>10652</v>
      </c>
      <c r="C19" s="7" t="s">
        <v>30</v>
      </c>
      <c r="D19" s="5">
        <v>44846</v>
      </c>
      <c r="E19" s="7">
        <v>769</v>
      </c>
      <c r="F19" s="6" t="str">
        <f t="shared" ca="1" si="0"/>
        <v>&gt; 90 Days</v>
      </c>
    </row>
    <row r="20" spans="2:6">
      <c r="B20" s="4">
        <v>10653</v>
      </c>
      <c r="C20" s="7" t="s">
        <v>31</v>
      </c>
      <c r="D20" s="5">
        <v>44934</v>
      </c>
      <c r="E20" s="7">
        <v>748</v>
      </c>
      <c r="F20" s="6" t="str">
        <f t="shared" ca="1" si="0"/>
        <v>&gt; 90 Days</v>
      </c>
    </row>
    <row r="21" spans="2:6">
      <c r="B21" s="4">
        <v>10654</v>
      </c>
      <c r="C21" s="7" t="s">
        <v>32</v>
      </c>
      <c r="D21" s="5">
        <v>44944</v>
      </c>
      <c r="E21" s="7">
        <v>701</v>
      </c>
      <c r="F21" s="6" t="str">
        <f t="shared" ca="1" si="0"/>
        <v>&gt; 90 Days</v>
      </c>
    </row>
    <row r="22" spans="2:6">
      <c r="B22" s="4">
        <v>10655</v>
      </c>
      <c r="C22" s="7" t="s">
        <v>33</v>
      </c>
      <c r="D22" s="5">
        <v>44957</v>
      </c>
      <c r="E22" s="7">
        <v>936</v>
      </c>
      <c r="F22" s="6" t="str">
        <f t="shared" ca="1" si="0"/>
        <v>&gt; 90 Days</v>
      </c>
    </row>
    <row r="23" spans="2:6">
      <c r="B23" s="4">
        <v>10656</v>
      </c>
      <c r="C23" s="7" t="s">
        <v>34</v>
      </c>
      <c r="D23" s="5">
        <v>44900</v>
      </c>
      <c r="E23" s="7">
        <v>585</v>
      </c>
      <c r="F23" s="6" t="str">
        <f t="shared" ca="1" si="0"/>
        <v>&gt; 90 Days</v>
      </c>
    </row>
    <row r="24" spans="2:6">
      <c r="B24" s="4">
        <v>10657</v>
      </c>
      <c r="C24" s="7" t="s">
        <v>35</v>
      </c>
      <c r="D24" s="5">
        <v>44845</v>
      </c>
      <c r="E24" s="7">
        <v>958</v>
      </c>
      <c r="F24" s="6" t="str">
        <f t="shared" ca="1" si="0"/>
        <v>&gt; 90 Days</v>
      </c>
    </row>
    <row r="25" spans="2:6">
      <c r="B25" s="4">
        <v>10658</v>
      </c>
      <c r="C25" s="7" t="s">
        <v>36</v>
      </c>
      <c r="D25" s="5">
        <v>44870</v>
      </c>
      <c r="E25" s="7">
        <v>501</v>
      </c>
      <c r="F25" s="6" t="str">
        <f t="shared" ca="1" si="0"/>
        <v>&gt; 90 Days</v>
      </c>
    </row>
    <row r="26" spans="2:6">
      <c r="B26" s="4">
        <v>10659</v>
      </c>
      <c r="C26" s="7" t="s">
        <v>37</v>
      </c>
      <c r="D26" s="5">
        <v>44955</v>
      </c>
      <c r="E26" s="7">
        <v>570</v>
      </c>
      <c r="F26" s="6" t="str">
        <f t="shared" ca="1" si="0"/>
        <v>&gt; 90 Days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2023-01-13T12:45:45Z</dcterms:created>
  <dcterms:modified xsi:type="dcterms:W3CDTF">2026-08-16T14:13:46Z</dcterms:modified>
  <cp:category/>
  <cp:contentStatus/>
</cp:coreProperties>
</file>